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<sst xmlns="http://schemas.openxmlformats.org/spreadsheetml/2006/main" count="55" uniqueCount="55">
  <si>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</si>
  <si>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</si>
  <si>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</si>
  <si>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</si>
  <si>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</si>
  <si>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</si>
  <si>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</si>
  <si>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</si>
  <si>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</si>
  <si>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</si>
  <si>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</si>
  <si>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</si>
  <si>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</si>
  <si>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</si>
  <si>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</si>
  <si>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</si>
  <si>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</si>
  <si>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</si>
  <si>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</si>
  <si>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</si>
  <si>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</si>
  <si>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</si>
  <si>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</si>
  <si>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</si>
  <si>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</si>
  <si>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</si>
  <si>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</si>
  <si>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</si>
  <si>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</si>
  <si>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</si>
  <si>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</si>
  <si>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</si>
  <si>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</si>
  <si>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</si>
  <si>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</si>
  <si>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</si>
  <si>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</si>
  <si>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</si>
  <si>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</si>
  <si>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</si>
  <si>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</si>
  <si>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</si>
  <si>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</si>
  <si>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</si>
  <si>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</si>
  <si>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поступила недоимка за прошлые годы</t>
  </si>
  <si>
    <t>доходы от компенсации затрат по электроэнергии, произведенные ФГУП "Почта России"</t>
  </si>
  <si>
    <t xml:space="preserve"> в 1 квартале нотариальных действий производилось меньше чем запланировано</t>
  </si>
  <si>
    <t>% исполнения  1 кв.2014г.</t>
  </si>
  <si>
    <t>Отклонение (+;-)               1 кв.2014г.</t>
  </si>
  <si>
    <t>Верхнесеребряковского сельского поселения за  2015г. (1кв., 1 п/г, 9 мес. 2014года)</t>
  </si>
  <si>
    <t>1 кв.2015г.</t>
  </si>
  <si>
    <t>Сельхозпроизводителями сданы декларации за 2014 год, где налогова база значительно увеличелась по сравнению с запланированной</t>
  </si>
  <si>
    <t xml:space="preserve">Сумма налога, запланированная на 1 квартал поступила 1 апреля. </t>
  </si>
  <si>
    <t>Увеличилась налогооблагаемая база по таким налогоплательщикам, как СПК "Верхоломовский", КФХ Кулишов Ю.В.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</si>
</sst>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5" fillId="0" borderId="15" xfId="0" applyFont="1" applyBorder="1" applyAlignment="1">
      <alignment horizontal="left" vertical="justify" wrapText="1"/>
    </xf>
    <xf numFmtId="0" fontId="5" fillId="0" borderId="15" xfId="0" applyFont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5" xfId="0" applyNumberFormat="1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32</v>
      </c>
    </row>
    <row r="2" spans="1:9" ht="15.75">
      <c r="A2" s="67" t="s">
        <v>8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68" t="s">
        <v>50</v>
      </c>
      <c r="B3" s="69"/>
      <c r="C3" s="69"/>
      <c r="D3" s="69"/>
      <c r="E3" s="69"/>
      <c r="F3" s="69"/>
      <c r="G3" s="69"/>
      <c r="H3" s="69"/>
      <c r="I3" s="69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62" t="s">
        <v>10</v>
      </c>
      <c r="B5" s="71" t="s">
        <v>51</v>
      </c>
      <c r="C5" s="72"/>
      <c r="D5" s="73" t="s">
        <v>48</v>
      </c>
      <c r="E5" s="76" t="s">
        <v>49</v>
      </c>
      <c r="F5" s="62" t="s">
        <v>34</v>
      </c>
      <c r="G5" s="33" t="s">
        <v>35</v>
      </c>
      <c r="H5" s="33" t="s">
        <v>36</v>
      </c>
      <c r="I5" s="79" t="s">
        <v>18</v>
      </c>
      <c r="J5" s="6"/>
      <c r="K5" s="6"/>
      <c r="L5" s="6"/>
    </row>
    <row r="6" spans="1:12" ht="12.75" customHeight="1">
      <c r="A6" s="63"/>
      <c r="B6" s="76" t="s">
        <v>6</v>
      </c>
      <c r="C6" s="76" t="s">
        <v>5</v>
      </c>
      <c r="D6" s="74"/>
      <c r="E6" s="77"/>
      <c r="F6" s="63"/>
      <c r="G6" s="34" t="s">
        <v>37</v>
      </c>
      <c r="H6" s="34" t="s">
        <v>38</v>
      </c>
      <c r="I6" s="79"/>
      <c r="J6" s="6"/>
      <c r="K6" s="6"/>
      <c r="L6" s="6"/>
    </row>
    <row r="7" spans="1:12" ht="33" customHeight="1">
      <c r="A7" s="63"/>
      <c r="B7" s="77"/>
      <c r="C7" s="77"/>
      <c r="D7" s="74"/>
      <c r="E7" s="77"/>
      <c r="F7" s="63"/>
      <c r="G7" s="64" t="s">
        <v>39</v>
      </c>
      <c r="H7" s="65"/>
      <c r="I7" s="79"/>
      <c r="J7" s="6"/>
      <c r="K7" s="6"/>
      <c r="L7" s="6"/>
    </row>
    <row r="8" spans="1:12" ht="0.75" customHeight="1" hidden="1">
      <c r="A8" s="70"/>
      <c r="B8" s="78"/>
      <c r="C8" s="78"/>
      <c r="D8" s="75"/>
      <c r="E8" s="78"/>
      <c r="F8" s="25"/>
      <c r="G8" s="25"/>
      <c r="H8" s="25"/>
      <c r="I8" s="79"/>
      <c r="J8" s="6"/>
      <c r="K8" s="6"/>
      <c r="L8" s="6"/>
    </row>
    <row r="9" spans="1:18" ht="21.75" customHeight="1">
      <c r="A9" s="35" t="s">
        <v>22</v>
      </c>
      <c r="B9" s="21">
        <f>B10+B21</f>
        <v>375.1</v>
      </c>
      <c r="C9" s="21">
        <f>C10+C21</f>
        <v>2207.1000000000004</v>
      </c>
      <c r="D9" s="22">
        <f aca="true" t="shared" si="0" ref="D9:D40">C9/B9*100</f>
        <v>588.4030925086644</v>
      </c>
      <c r="E9" s="22">
        <f aca="true" t="shared" si="1" ref="E9:E40">C9-B9</f>
        <v>1832.0000000000005</v>
      </c>
      <c r="F9" s="21">
        <f>F10+F21</f>
        <v>1097</v>
      </c>
      <c r="G9" s="26">
        <f>C9/F9*100</f>
        <v>201.1941659070192</v>
      </c>
      <c r="H9" s="26">
        <f>C9-F9</f>
        <v>1110.1000000000004</v>
      </c>
      <c r="I9" s="36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7" t="s">
        <v>7</v>
      </c>
      <c r="B10" s="15">
        <f>B11+B12+B13+B14+B15+B18+B19+B20</f>
        <v>364.1</v>
      </c>
      <c r="C10" s="15">
        <f>C11+C12+C13+C14+C15+C18+C19+C20</f>
        <v>2196.7000000000003</v>
      </c>
      <c r="D10" s="16">
        <f t="shared" si="0"/>
        <v>603.3232628398791</v>
      </c>
      <c r="E10" s="16">
        <f t="shared" si="1"/>
        <v>1832.6000000000004</v>
      </c>
      <c r="F10" s="15">
        <f>F11+F12+F13+F14+F15+F18+F19+F20</f>
        <v>725.2</v>
      </c>
      <c r="G10" s="26">
        <f aca="true" t="shared" si="2" ref="G10:G40">C10/F10*100</f>
        <v>302.9095421952565</v>
      </c>
      <c r="H10" s="26">
        <f aca="true" t="shared" si="3" ref="H10:H40">C10-F10</f>
        <v>1471.5000000000002</v>
      </c>
      <c r="I10" s="36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8" t="s">
        <v>1</v>
      </c>
      <c r="B11" s="13">
        <v>48.4</v>
      </c>
      <c r="C11" s="13">
        <v>107.2</v>
      </c>
      <c r="D11" s="17">
        <f t="shared" si="0"/>
        <v>221.48760330578514</v>
      </c>
      <c r="E11" s="17">
        <f t="shared" si="1"/>
        <v>58.800000000000004</v>
      </c>
      <c r="F11" s="13">
        <v>69.5</v>
      </c>
      <c r="G11" s="29">
        <f t="shared" si="2"/>
        <v>154.24460431654677</v>
      </c>
      <c r="H11" s="29">
        <f t="shared" si="3"/>
        <v>37.7</v>
      </c>
      <c r="I11" s="36" t="s">
        <v>54</v>
      </c>
      <c r="J11" s="6"/>
      <c r="K11" s="10"/>
      <c r="L11" s="10"/>
      <c r="M11" s="2"/>
      <c r="N11" s="2"/>
    </row>
    <row r="12" spans="1:14" ht="34.5" customHeight="1">
      <c r="A12" s="39" t="s">
        <v>11</v>
      </c>
      <c r="B12" s="13">
        <v>78.9</v>
      </c>
      <c r="C12" s="13">
        <v>58.7</v>
      </c>
      <c r="D12" s="17">
        <f t="shared" si="0"/>
        <v>74.3979721166033</v>
      </c>
      <c r="E12" s="17">
        <f t="shared" si="1"/>
        <v>-20.200000000000003</v>
      </c>
      <c r="F12" s="13">
        <v>201.9</v>
      </c>
      <c r="G12" s="29">
        <f t="shared" si="2"/>
        <v>29.073798910351663</v>
      </c>
      <c r="H12" s="29">
        <f t="shared" si="3"/>
        <v>-143.2</v>
      </c>
      <c r="I12" s="60" t="s">
        <v>53</v>
      </c>
      <c r="J12" s="6"/>
      <c r="K12" s="10"/>
      <c r="L12" s="10"/>
      <c r="M12" s="2"/>
      <c r="N12" s="2"/>
    </row>
    <row r="13" spans="1:14" ht="25.5" customHeight="1">
      <c r="A13" s="40" t="s">
        <v>4</v>
      </c>
      <c r="B13" s="14">
        <v>89.5</v>
      </c>
      <c r="C13" s="14">
        <v>1747.1</v>
      </c>
      <c r="D13" s="17">
        <f t="shared" si="0"/>
        <v>1952.067039106145</v>
      </c>
      <c r="E13" s="17">
        <f t="shared" si="1"/>
        <v>1657.6</v>
      </c>
      <c r="F13" s="14">
        <v>223.3</v>
      </c>
      <c r="G13" s="29">
        <f t="shared" si="2"/>
        <v>782.4003582624272</v>
      </c>
      <c r="H13" s="29">
        <f t="shared" si="3"/>
        <v>1523.8</v>
      </c>
      <c r="I13" s="57" t="s">
        <v>52</v>
      </c>
      <c r="J13" s="6"/>
      <c r="K13" s="10"/>
      <c r="L13" s="10"/>
      <c r="M13" s="2"/>
      <c r="N13" s="2"/>
    </row>
    <row r="14" spans="1:14" ht="24" customHeight="1">
      <c r="A14" s="38" t="s">
        <v>2</v>
      </c>
      <c r="B14" s="13">
        <v>6.1</v>
      </c>
      <c r="C14" s="13">
        <v>2.8</v>
      </c>
      <c r="D14" s="17">
        <f t="shared" si="0"/>
        <v>45.90163934426229</v>
      </c>
      <c r="E14" s="17">
        <f t="shared" si="1"/>
        <v>-3.3</v>
      </c>
      <c r="F14" s="13">
        <v>5.8</v>
      </c>
      <c r="G14" s="29">
        <f t="shared" si="2"/>
        <v>48.275862068965516</v>
      </c>
      <c r="H14" s="29">
        <f t="shared" si="3"/>
        <v>-3</v>
      </c>
      <c r="I14" s="36"/>
      <c r="J14" s="6"/>
      <c r="K14" s="10"/>
      <c r="L14" s="10"/>
      <c r="M14" s="2"/>
      <c r="N14" s="2"/>
    </row>
    <row r="15" spans="1:14" ht="12" customHeight="1">
      <c r="A15" s="38" t="s">
        <v>14</v>
      </c>
      <c r="B15" s="13">
        <v>0</v>
      </c>
      <c r="C15" s="13">
        <v>0</v>
      </c>
      <c r="D15" s="17" t="e">
        <f t="shared" si="0"/>
        <v>#DIV/0!</v>
      </c>
      <c r="E15" s="17">
        <f t="shared" si="1"/>
        <v>0</v>
      </c>
      <c r="F15" s="13">
        <v>0</v>
      </c>
      <c r="G15" s="29" t="e">
        <f t="shared" si="2"/>
        <v>#DIV/0!</v>
      </c>
      <c r="H15" s="29">
        <f t="shared" si="3"/>
        <v>0</v>
      </c>
      <c r="I15" s="36"/>
      <c r="J15" s="6"/>
      <c r="K15" s="10"/>
      <c r="L15" s="10"/>
      <c r="M15" s="2"/>
      <c r="N15" s="2"/>
    </row>
    <row r="16" spans="1:14" ht="23.25" customHeight="1">
      <c r="A16" s="41" t="s">
        <v>12</v>
      </c>
      <c r="B16" s="13">
        <v>0</v>
      </c>
      <c r="C16" s="13">
        <v>0</v>
      </c>
      <c r="D16" s="17" t="e">
        <f t="shared" si="0"/>
        <v>#DIV/0!</v>
      </c>
      <c r="E16" s="17">
        <f t="shared" si="1"/>
        <v>0</v>
      </c>
      <c r="F16" s="13">
        <v>0</v>
      </c>
      <c r="G16" s="29" t="e">
        <f t="shared" si="2"/>
        <v>#DIV/0!</v>
      </c>
      <c r="H16" s="29">
        <f t="shared" si="3"/>
        <v>0</v>
      </c>
      <c r="I16" s="57"/>
      <c r="J16" s="6"/>
      <c r="K16" s="10"/>
      <c r="L16" s="10"/>
      <c r="M16" s="2"/>
      <c r="N16" s="2"/>
    </row>
    <row r="17" spans="1:14" ht="12.75" customHeight="1">
      <c r="A17" s="41" t="s">
        <v>13</v>
      </c>
      <c r="B17" s="13">
        <v>0</v>
      </c>
      <c r="C17" s="13">
        <v>0</v>
      </c>
      <c r="D17" s="17" t="e">
        <f t="shared" si="0"/>
        <v>#DIV/0!</v>
      </c>
      <c r="E17" s="17">
        <f t="shared" si="1"/>
        <v>0</v>
      </c>
      <c r="F17" s="13">
        <v>0</v>
      </c>
      <c r="G17" s="29" t="e">
        <f t="shared" si="2"/>
        <v>#DIV/0!</v>
      </c>
      <c r="H17" s="29">
        <f t="shared" si="3"/>
        <v>0</v>
      </c>
      <c r="I17" s="36"/>
      <c r="J17" s="6"/>
      <c r="K17" s="10"/>
      <c r="L17" s="10"/>
      <c r="M17" s="2"/>
      <c r="N17" s="2"/>
    </row>
    <row r="18" spans="1:14" ht="78" customHeight="1">
      <c r="A18" s="38" t="s">
        <v>0</v>
      </c>
      <c r="B18" s="13">
        <v>137.4</v>
      </c>
      <c r="C18" s="13">
        <v>278.5</v>
      </c>
      <c r="D18" s="17">
        <f>C18/B18*100</f>
        <v>202.6928675400291</v>
      </c>
      <c r="E18" s="17">
        <f>C18-B18</f>
        <v>141.1</v>
      </c>
      <c r="F18" s="13">
        <v>221.1</v>
      </c>
      <c r="G18" s="29">
        <f t="shared" si="2"/>
        <v>125.96110357304386</v>
      </c>
      <c r="H18" s="29">
        <f t="shared" si="3"/>
        <v>57.400000000000006</v>
      </c>
      <c r="I18" s="61" t="s">
        <v>45</v>
      </c>
      <c r="J18" s="6"/>
      <c r="K18" s="10"/>
      <c r="L18" s="10"/>
      <c r="M18" s="2"/>
      <c r="N18" s="2"/>
    </row>
    <row r="19" spans="1:14" ht="24.75" customHeight="1">
      <c r="A19" s="41" t="s">
        <v>23</v>
      </c>
      <c r="B19" s="13">
        <v>3.8</v>
      </c>
      <c r="C19" s="13">
        <v>2.4</v>
      </c>
      <c r="D19" s="17">
        <f>C19/B19*100</f>
        <v>63.1578947368421</v>
      </c>
      <c r="E19" s="17">
        <f>C19-B19</f>
        <v>-1.4</v>
      </c>
      <c r="F19" s="13">
        <v>3.6</v>
      </c>
      <c r="G19" s="29">
        <f t="shared" si="2"/>
        <v>66.66666666666666</v>
      </c>
      <c r="H19" s="29">
        <f t="shared" si="3"/>
        <v>-1.2000000000000002</v>
      </c>
      <c r="I19" s="57" t="s">
        <v>47</v>
      </c>
      <c r="J19" s="6"/>
      <c r="K19" s="10"/>
      <c r="L19" s="10"/>
      <c r="M19" s="2"/>
      <c r="N19" s="2"/>
    </row>
    <row r="20" spans="1:14" ht="24.75" customHeight="1">
      <c r="A20" s="40" t="s">
        <v>24</v>
      </c>
      <c r="B20" s="13"/>
      <c r="C20" s="13"/>
      <c r="D20" s="17" t="e">
        <f>C20/B20*100</f>
        <v>#DIV/0!</v>
      </c>
      <c r="E20" s="17"/>
      <c r="F20" s="13">
        <v>0</v>
      </c>
      <c r="G20" s="29" t="e">
        <f t="shared" si="2"/>
        <v>#DIV/0!</v>
      </c>
      <c r="H20" s="29">
        <f t="shared" si="3"/>
        <v>0</v>
      </c>
      <c r="I20" s="36"/>
      <c r="J20" s="6"/>
      <c r="K20" s="10"/>
      <c r="L20" s="10"/>
      <c r="M20" s="2"/>
      <c r="N20" s="2"/>
    </row>
    <row r="21" spans="1:18" ht="15.75" customHeight="1">
      <c r="A21" s="42" t="s">
        <v>30</v>
      </c>
      <c r="B21" s="23">
        <f>B22+B28+B30+B33+B34</f>
        <v>11</v>
      </c>
      <c r="C21" s="23">
        <f>C22+C28+C30+C33+C34</f>
        <v>10.4</v>
      </c>
      <c r="D21" s="16">
        <f t="shared" si="0"/>
        <v>94.54545454545455</v>
      </c>
      <c r="E21" s="16">
        <f t="shared" si="1"/>
        <v>-0.5999999999999996</v>
      </c>
      <c r="F21" s="23">
        <f>F22+F28+F30+F33+F34</f>
        <v>371.8</v>
      </c>
      <c r="G21" s="26">
        <f t="shared" si="2"/>
        <v>2.797202797202797</v>
      </c>
      <c r="H21" s="26">
        <f t="shared" si="3"/>
        <v>-361.40000000000003</v>
      </c>
      <c r="I21" s="36"/>
      <c r="J21" s="6"/>
      <c r="K21" s="10"/>
      <c r="L21" s="10"/>
      <c r="M21" s="2"/>
      <c r="N21" s="2"/>
      <c r="O21" s="2"/>
      <c r="P21" s="2"/>
      <c r="Q21" s="2"/>
      <c r="R21" s="2"/>
    </row>
    <row r="22" spans="1:14" ht="45.75" customHeight="1">
      <c r="A22" s="43" t="s">
        <v>25</v>
      </c>
      <c r="B22" s="18">
        <f>B23+B24+B25+B26+B27</f>
        <v>6.3</v>
      </c>
      <c r="C22" s="52">
        <f>C23+C24+C25+C26+C27</f>
        <v>7.4</v>
      </c>
      <c r="D22" s="17">
        <f t="shared" si="0"/>
        <v>117.46031746031747</v>
      </c>
      <c r="E22" s="17">
        <f t="shared" si="1"/>
        <v>1.1000000000000005</v>
      </c>
      <c r="F22" s="52">
        <v>97.6</v>
      </c>
      <c r="G22" s="29">
        <f t="shared" si="2"/>
        <v>7.581967213114756</v>
      </c>
      <c r="H22" s="29">
        <f t="shared" si="3"/>
        <v>-90.19999999999999</v>
      </c>
      <c r="I22" s="53"/>
      <c r="J22" s="6"/>
      <c r="K22" s="10"/>
      <c r="L22" s="10"/>
      <c r="M22" s="2"/>
      <c r="N22" s="2"/>
    </row>
    <row r="23" spans="1:14" ht="70.5" customHeight="1">
      <c r="A23" s="44" t="s">
        <v>33</v>
      </c>
      <c r="B23" s="19"/>
      <c r="C23" s="20"/>
      <c r="D23" s="17" t="e">
        <f t="shared" si="0"/>
        <v>#DIV/0!</v>
      </c>
      <c r="E23" s="17">
        <f t="shared" si="1"/>
        <v>0</v>
      </c>
      <c r="F23" s="27">
        <v>93.7</v>
      </c>
      <c r="G23" s="29">
        <f t="shared" si="2"/>
        <v>0</v>
      </c>
      <c r="H23" s="29">
        <f t="shared" si="3"/>
        <v>-93.7</v>
      </c>
      <c r="I23" s="54"/>
      <c r="J23" s="6"/>
      <c r="K23" s="10"/>
      <c r="L23" s="10"/>
      <c r="M23" s="2"/>
      <c r="N23" s="2"/>
    </row>
    <row r="24" spans="1:14" ht="117" customHeight="1">
      <c r="A24" s="45" t="s">
        <v>40</v>
      </c>
      <c r="B24" s="19"/>
      <c r="C24" s="20"/>
      <c r="D24" s="17" t="e">
        <f t="shared" si="0"/>
        <v>#DIV/0!</v>
      </c>
      <c r="E24" s="17">
        <f t="shared" si="1"/>
        <v>0</v>
      </c>
      <c r="F24" s="27"/>
      <c r="G24" s="29" t="e">
        <f t="shared" si="2"/>
        <v>#DIV/0!</v>
      </c>
      <c r="H24" s="29">
        <f t="shared" si="3"/>
        <v>0</v>
      </c>
      <c r="I24" s="54"/>
      <c r="J24" s="6"/>
      <c r="K24" s="10"/>
      <c r="L24" s="10"/>
      <c r="M24" s="2"/>
      <c r="N24" s="2"/>
    </row>
    <row r="25" spans="1:14" ht="81" customHeight="1">
      <c r="A25" s="46" t="s">
        <v>41</v>
      </c>
      <c r="B25" s="19">
        <v>6.3</v>
      </c>
      <c r="C25" s="20">
        <v>7.4</v>
      </c>
      <c r="D25" s="17">
        <f t="shared" si="0"/>
        <v>117.46031746031747</v>
      </c>
      <c r="E25" s="17">
        <f t="shared" si="1"/>
        <v>1.1000000000000005</v>
      </c>
      <c r="F25" s="27">
        <v>3.9</v>
      </c>
      <c r="G25" s="29">
        <f t="shared" si="2"/>
        <v>189.74358974358975</v>
      </c>
      <c r="H25" s="29">
        <f t="shared" si="3"/>
        <v>3.5000000000000004</v>
      </c>
      <c r="I25" s="54"/>
      <c r="J25" s="6"/>
      <c r="K25" s="10"/>
      <c r="L25" s="10"/>
      <c r="M25" s="2"/>
      <c r="N25" s="2"/>
    </row>
    <row r="26" spans="1:14" ht="57" customHeight="1">
      <c r="A26" s="47" t="s">
        <v>15</v>
      </c>
      <c r="B26" s="19"/>
      <c r="C26" s="20"/>
      <c r="D26" s="17" t="e">
        <f t="shared" si="0"/>
        <v>#DIV/0!</v>
      </c>
      <c r="E26" s="17">
        <f t="shared" si="1"/>
        <v>0</v>
      </c>
      <c r="F26" s="27"/>
      <c r="G26" s="29" t="e">
        <f t="shared" si="2"/>
        <v>#DIV/0!</v>
      </c>
      <c r="H26" s="29">
        <f t="shared" si="3"/>
        <v>0</v>
      </c>
      <c r="I26" s="54"/>
      <c r="J26" s="6"/>
      <c r="K26" s="10"/>
      <c r="L26" s="10"/>
      <c r="M26" s="2"/>
      <c r="N26" s="2"/>
    </row>
    <row r="27" spans="1:14" ht="87.75" customHeight="1">
      <c r="A27" s="47" t="s">
        <v>42</v>
      </c>
      <c r="B27" s="19"/>
      <c r="C27" s="20"/>
      <c r="D27" s="17" t="e">
        <f t="shared" si="0"/>
        <v>#DIV/0!</v>
      </c>
      <c r="E27" s="17">
        <f t="shared" si="1"/>
        <v>0</v>
      </c>
      <c r="F27" s="27"/>
      <c r="G27" s="29" t="e">
        <f t="shared" si="2"/>
        <v>#DIV/0!</v>
      </c>
      <c r="H27" s="29">
        <f t="shared" si="3"/>
        <v>0</v>
      </c>
      <c r="I27" s="54"/>
      <c r="J27" s="6"/>
      <c r="K27" s="10"/>
      <c r="L27" s="10"/>
      <c r="M27" s="2"/>
      <c r="N27" s="2"/>
    </row>
    <row r="28" spans="1:14" ht="33.75" customHeight="1">
      <c r="A28" s="39" t="s">
        <v>26</v>
      </c>
      <c r="B28" s="19">
        <f>B29</f>
        <v>0</v>
      </c>
      <c r="C28" s="20">
        <f>C29</f>
        <v>0</v>
      </c>
      <c r="D28" s="17" t="e">
        <f t="shared" si="0"/>
        <v>#DIV/0!</v>
      </c>
      <c r="E28" s="17">
        <f t="shared" si="1"/>
        <v>0</v>
      </c>
      <c r="F28" s="56"/>
      <c r="G28" s="29" t="e">
        <f t="shared" si="2"/>
        <v>#DIV/0!</v>
      </c>
      <c r="H28" s="29">
        <f t="shared" si="3"/>
        <v>0</v>
      </c>
      <c r="I28" s="54"/>
      <c r="J28" s="6"/>
      <c r="K28" s="10"/>
      <c r="L28" s="10"/>
      <c r="M28" s="2"/>
      <c r="N28" s="2"/>
    </row>
    <row r="29" spans="1:14" ht="24.75" customHeight="1">
      <c r="A29" s="40" t="s">
        <v>16</v>
      </c>
      <c r="B29" s="19"/>
      <c r="C29" s="20"/>
      <c r="D29" s="17" t="e">
        <f t="shared" si="0"/>
        <v>#DIV/0!</v>
      </c>
      <c r="E29" s="17">
        <f t="shared" si="1"/>
        <v>0</v>
      </c>
      <c r="F29" s="27"/>
      <c r="G29" s="29" t="e">
        <f t="shared" si="2"/>
        <v>#DIV/0!</v>
      </c>
      <c r="H29" s="29">
        <f t="shared" si="3"/>
        <v>0</v>
      </c>
      <c r="I29" s="54"/>
      <c r="J29" s="6"/>
      <c r="K29" s="10"/>
      <c r="L29" s="10"/>
      <c r="M29" s="2"/>
      <c r="N29" s="2"/>
    </row>
    <row r="30" spans="1:14" ht="39" customHeight="1">
      <c r="A30" s="48" t="s">
        <v>17</v>
      </c>
      <c r="B30" s="19">
        <f>B31+B32</f>
        <v>0</v>
      </c>
      <c r="C30" s="20">
        <f>C31+C32</f>
        <v>0</v>
      </c>
      <c r="D30" s="17" t="e">
        <f t="shared" si="0"/>
        <v>#DIV/0!</v>
      </c>
      <c r="E30" s="17">
        <f t="shared" si="1"/>
        <v>0</v>
      </c>
      <c r="F30" s="20">
        <v>266.3</v>
      </c>
      <c r="G30" s="29">
        <f t="shared" si="2"/>
        <v>0</v>
      </c>
      <c r="H30" s="29">
        <f t="shared" si="3"/>
        <v>-266.3</v>
      </c>
      <c r="I30" s="58"/>
      <c r="J30" s="6"/>
      <c r="K30" s="10"/>
      <c r="L30" s="10"/>
      <c r="M30" s="2"/>
      <c r="N30" s="2"/>
    </row>
    <row r="31" spans="1:14" ht="90.75" customHeight="1">
      <c r="A31" s="48" t="s">
        <v>43</v>
      </c>
      <c r="B31" s="19">
        <v>0</v>
      </c>
      <c r="C31" s="20"/>
      <c r="D31" s="17" t="e">
        <f t="shared" si="0"/>
        <v>#DIV/0!</v>
      </c>
      <c r="E31" s="17">
        <f t="shared" si="1"/>
        <v>0</v>
      </c>
      <c r="F31" s="27"/>
      <c r="G31" s="29" t="e">
        <f t="shared" si="2"/>
        <v>#DIV/0!</v>
      </c>
      <c r="H31" s="29">
        <f t="shared" si="3"/>
        <v>0</v>
      </c>
      <c r="I31" s="58"/>
      <c r="J31" s="6"/>
      <c r="K31" s="10"/>
      <c r="L31" s="10"/>
      <c r="M31" s="2"/>
      <c r="N31" s="2"/>
    </row>
    <row r="32" spans="1:14" ht="81" customHeight="1">
      <c r="A32" s="47" t="s">
        <v>44</v>
      </c>
      <c r="B32" s="19"/>
      <c r="C32" s="20"/>
      <c r="D32" s="17" t="e">
        <f t="shared" si="0"/>
        <v>#DIV/0!</v>
      </c>
      <c r="E32" s="17">
        <f t="shared" si="1"/>
        <v>0</v>
      </c>
      <c r="F32" s="27">
        <v>34</v>
      </c>
      <c r="G32" s="29">
        <f t="shared" si="2"/>
        <v>0</v>
      </c>
      <c r="H32" s="29">
        <f t="shared" si="3"/>
        <v>-34</v>
      </c>
      <c r="I32" s="54"/>
      <c r="J32" s="6"/>
      <c r="K32" s="10"/>
      <c r="L32" s="10"/>
      <c r="M32" s="2"/>
      <c r="N32" s="2"/>
    </row>
    <row r="33" spans="1:14" ht="24" customHeight="1">
      <c r="A33" s="39" t="s">
        <v>19</v>
      </c>
      <c r="B33" s="19">
        <v>4.7</v>
      </c>
      <c r="C33" s="20"/>
      <c r="D33" s="17">
        <f t="shared" si="0"/>
        <v>0</v>
      </c>
      <c r="E33" s="17">
        <f t="shared" si="1"/>
        <v>-4.7</v>
      </c>
      <c r="F33" s="27">
        <v>5.1</v>
      </c>
      <c r="G33" s="29">
        <f t="shared" si="2"/>
        <v>0</v>
      </c>
      <c r="H33" s="29">
        <f t="shared" si="3"/>
        <v>-5.1</v>
      </c>
      <c r="I33" s="59"/>
      <c r="J33" s="6"/>
      <c r="K33" s="10"/>
      <c r="L33" s="10"/>
      <c r="M33" s="2"/>
      <c r="N33" s="2"/>
    </row>
    <row r="34" spans="1:14" ht="15.75" customHeight="1">
      <c r="A34" s="40" t="s">
        <v>27</v>
      </c>
      <c r="B34" s="20">
        <f>B35+B36</f>
        <v>0</v>
      </c>
      <c r="C34" s="20">
        <f>C35+C36</f>
        <v>3</v>
      </c>
      <c r="D34" s="17" t="e">
        <f t="shared" si="0"/>
        <v>#DIV/0!</v>
      </c>
      <c r="E34" s="17">
        <f t="shared" si="1"/>
        <v>3</v>
      </c>
      <c r="F34" s="20">
        <v>2.8</v>
      </c>
      <c r="G34" s="29">
        <f t="shared" si="2"/>
        <v>107.14285714285714</v>
      </c>
      <c r="H34" s="29">
        <f t="shared" si="3"/>
        <v>0.20000000000000018</v>
      </c>
      <c r="I34" s="59"/>
      <c r="J34" s="6"/>
      <c r="K34" s="10"/>
      <c r="L34" s="10"/>
      <c r="M34" s="2"/>
      <c r="N34" s="2"/>
    </row>
    <row r="35" spans="1:14" ht="53.25" customHeight="1">
      <c r="A35" s="49" t="s">
        <v>29</v>
      </c>
      <c r="B35" s="19"/>
      <c r="C35" s="20"/>
      <c r="D35" s="17" t="e">
        <f t="shared" si="0"/>
        <v>#DIV/0!</v>
      </c>
      <c r="E35" s="17">
        <f t="shared" si="1"/>
        <v>0</v>
      </c>
      <c r="F35" s="27"/>
      <c r="G35" s="29" t="e">
        <f t="shared" si="2"/>
        <v>#DIV/0!</v>
      </c>
      <c r="H35" s="29">
        <f t="shared" si="3"/>
        <v>0</v>
      </c>
      <c r="I35" s="59"/>
      <c r="J35" s="6"/>
      <c r="K35" s="10"/>
      <c r="L35" s="10"/>
      <c r="M35" s="2"/>
      <c r="N35" s="2"/>
    </row>
    <row r="36" spans="1:14" ht="25.5" customHeight="1">
      <c r="A36" s="39" t="s">
        <v>20</v>
      </c>
      <c r="B36" s="19"/>
      <c r="C36" s="20">
        <v>3</v>
      </c>
      <c r="D36" s="17" t="e">
        <f t="shared" si="0"/>
        <v>#DIV/0!</v>
      </c>
      <c r="E36" s="17">
        <f t="shared" si="1"/>
        <v>3</v>
      </c>
      <c r="F36" s="27">
        <v>2.7</v>
      </c>
      <c r="G36" s="29">
        <f t="shared" si="2"/>
        <v>111.1111111111111</v>
      </c>
      <c r="H36" s="29">
        <f t="shared" si="3"/>
        <v>0.2999999999999998</v>
      </c>
      <c r="I36" s="59" t="s">
        <v>46</v>
      </c>
      <c r="J36" s="6"/>
      <c r="K36" s="10"/>
      <c r="L36" s="10"/>
      <c r="M36" s="2"/>
      <c r="N36" s="2"/>
    </row>
    <row r="37" spans="1:14" ht="13.5" customHeight="1">
      <c r="A37" s="39"/>
      <c r="B37" s="19"/>
      <c r="C37" s="20"/>
      <c r="D37" s="17"/>
      <c r="E37" s="17"/>
      <c r="F37" s="27"/>
      <c r="G37" s="29" t="e">
        <f t="shared" si="2"/>
        <v>#DIV/0!</v>
      </c>
      <c r="H37" s="29">
        <f t="shared" si="3"/>
        <v>0</v>
      </c>
      <c r="I37" s="59"/>
      <c r="J37" s="6"/>
      <c r="K37" s="10"/>
      <c r="L37" s="10"/>
      <c r="M37" s="2"/>
      <c r="N37" s="2"/>
    </row>
    <row r="38" spans="1:14" ht="39.75" customHeight="1">
      <c r="A38" s="50" t="s">
        <v>31</v>
      </c>
      <c r="B38" s="19">
        <f>B40</f>
        <v>0</v>
      </c>
      <c r="C38" s="20">
        <f>C40</f>
        <v>0</v>
      </c>
      <c r="D38" s="17" t="e">
        <f t="shared" si="0"/>
        <v>#DIV/0!</v>
      </c>
      <c r="E38" s="17">
        <f t="shared" si="1"/>
        <v>0</v>
      </c>
      <c r="F38" s="20">
        <f>F40</f>
        <v>0</v>
      </c>
      <c r="G38" s="29" t="e">
        <f t="shared" si="2"/>
        <v>#DIV/0!</v>
      </c>
      <c r="H38" s="29">
        <f t="shared" si="3"/>
        <v>0</v>
      </c>
      <c r="I38" s="55"/>
      <c r="J38" s="6"/>
      <c r="K38" s="10"/>
      <c r="L38" s="10"/>
      <c r="M38" s="2"/>
      <c r="N38" s="2"/>
    </row>
    <row r="39" spans="1:14" ht="14.25" customHeight="1">
      <c r="A39" s="50"/>
      <c r="B39" s="19"/>
      <c r="C39" s="20"/>
      <c r="D39" s="17"/>
      <c r="E39" s="17"/>
      <c r="F39" s="27"/>
      <c r="G39" s="29" t="e">
        <f t="shared" si="2"/>
        <v>#DIV/0!</v>
      </c>
      <c r="H39" s="29">
        <f t="shared" si="3"/>
        <v>0</v>
      </c>
      <c r="I39" s="55"/>
      <c r="J39" s="6"/>
      <c r="K39" s="10"/>
      <c r="L39" s="10"/>
      <c r="M39" s="2"/>
      <c r="N39" s="2"/>
    </row>
    <row r="40" spans="1:14" ht="35.25" customHeight="1">
      <c r="A40" s="51" t="s">
        <v>28</v>
      </c>
      <c r="B40" s="19"/>
      <c r="C40" s="20"/>
      <c r="D40" s="17" t="e">
        <f t="shared" si="0"/>
        <v>#DIV/0!</v>
      </c>
      <c r="E40" s="17">
        <f t="shared" si="1"/>
        <v>0</v>
      </c>
      <c r="F40" s="27"/>
      <c r="G40" s="29" t="e">
        <f t="shared" si="2"/>
        <v>#DIV/0!</v>
      </c>
      <c r="H40" s="29">
        <f t="shared" si="3"/>
        <v>0</v>
      </c>
      <c r="I40" s="55"/>
      <c r="J40" s="6"/>
      <c r="K40" s="10"/>
      <c r="L40" s="10"/>
      <c r="M40" s="2"/>
      <c r="N40" s="2"/>
    </row>
    <row r="41" spans="1:14" ht="12.75">
      <c r="A41" t="s">
        <v>21</v>
      </c>
      <c r="M41" s="2"/>
      <c r="N41" s="2"/>
    </row>
    <row r="42" spans="1:14" ht="12.75">
      <c r="A42" s="66" t="s">
        <v>9</v>
      </c>
      <c r="B42" s="66"/>
      <c r="C42" s="66"/>
      <c r="D42" s="66"/>
      <c r="E42" s="66"/>
      <c r="F42" s="24"/>
      <c r="G42" s="24"/>
      <c r="H42" s="24"/>
      <c r="M42" s="2"/>
      <c r="N42" s="2"/>
    </row>
    <row r="43" spans="9:14" ht="12.75">
      <c r="I43" s="12"/>
      <c r="J43" s="3"/>
      <c r="N43" s="2"/>
    </row>
    <row r="44" spans="9:10" ht="12.75">
      <c r="I44" s="2"/>
      <c r="J44" s="2"/>
    </row>
    <row r="45" spans="4:10" ht="12.75">
      <c r="D45" s="2"/>
      <c r="E45" s="2"/>
      <c r="F45" s="31"/>
      <c r="G45" s="31"/>
      <c r="H45" s="31"/>
      <c r="I45" s="2"/>
      <c r="J45" s="2"/>
    </row>
    <row r="46" spans="1:10" ht="12.75">
      <c r="A46" s="5"/>
      <c r="B46" s="4"/>
      <c r="C46" s="4"/>
      <c r="D46" s="4"/>
      <c r="E46" s="4"/>
      <c r="F46" s="32"/>
      <c r="G46" s="32"/>
      <c r="H46" s="32"/>
      <c r="I46" s="4"/>
      <c r="J46" s="4"/>
    </row>
    <row r="47" spans="2:10" ht="12.75">
      <c r="B47" s="2"/>
      <c r="C47" s="2"/>
      <c r="D47" s="2"/>
      <c r="E47" s="2"/>
      <c r="F47" s="31"/>
      <c r="G47" s="31"/>
      <c r="H47" s="31"/>
      <c r="I47" s="2"/>
      <c r="J47" s="2"/>
    </row>
  </sheetData>
  <sheetProtection/>
  <mergeCells count="12">
    <mergeCell ref="B6:B8"/>
    <mergeCell ref="C6:C8"/>
    <mergeCell ref="F5:F7"/>
    <mergeCell ref="G7:H7"/>
    <mergeCell ref="A42:E42"/>
    <mergeCell ref="A2:I2"/>
    <mergeCell ref="A3:I3"/>
    <mergeCell ref="A5:A8"/>
    <mergeCell ref="B5:C5"/>
    <mergeCell ref="D5:D8"/>
    <mergeCell ref="E5:E8"/>
    <mergeCell ref="I5:I8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2011-01-25T12:18:12Z</cp:lastPrinted>
  <dcterms:created xsi:type="dcterms:W3CDTF">2001-03-22T07:50:37Z</dcterms:created>
  <dcterms:modified xsi:type="dcterms:W3CDTF">2015-04-08T09:16:22Z</dcterms:modified>
  <cp:category/>
  <cp:version/>
  <cp:contentType/>
  <cp:contentStatus/>
</cp:coreProperties>
</file>